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655" windowHeight="8490" tabRatio="599" activeTab="1"/>
  </bookViews>
  <sheets>
    <sheet name="январь" sheetId="1" r:id="rId1"/>
    <sheet name="февраль" sheetId="2" r:id="rId2"/>
  </sheets>
  <externalReferences>
    <externalReference r:id="rId5"/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<sst xmlns="http://schemas.openxmlformats.org/spreadsheetml/2006/main" count="22" uniqueCount="12">
  <si>
    <t>итого</t>
  </si>
  <si>
    <t>с/х</t>
  </si>
  <si>
    <t>ф/б</t>
  </si>
  <si>
    <t>м/б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</si>
  <si>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</si>
  <si>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</si>
  <si>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</si>
  <si>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</si>
  <si>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</si>
  <si>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</si>
  <si>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Фактический полезный отпуск электрической энергии (мощности) потребителям с выделением поставки населению за январь 2015г., тыс.кВт*ч.</t>
  </si>
  <si>
    <t>Фактический полезный отпуск электрической энергии (мощности) потребителям с выделением поставки населению за февраль 2015г., тыс.кВт*ч.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</si>
</sst>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190" fontId="2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4%20(777)\&#1048;&#1069;_&#1057;&#1074;&#1086;&#1076;_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92;&#1077;&#1074;&#1088;&#1072;&#1083;&#1100;%202015\&#1042;&#1077;&#1076;&#1086;&#1084;&#1086;&#1089;&#1090;&#1100;%20&#1086;&#1073;&#1098;&#1077;&#1084;&#1086;&#1074;%20&#1092;&#1077;&#1074;&#1088;&#1072;&#1083;&#1100;%20%202015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0">
        <row r="93">
          <cell r="O93">
            <v>1283.395</v>
          </cell>
        </row>
        <row r="94">
          <cell r="O94">
            <v>3521.572</v>
          </cell>
        </row>
        <row r="96">
          <cell r="O96">
            <v>29.169999999999998</v>
          </cell>
        </row>
        <row r="97">
          <cell r="O97">
            <v>16354.740000000002</v>
          </cell>
        </row>
        <row r="100">
          <cell r="O100">
            <v>2196.346</v>
          </cell>
        </row>
        <row r="101">
          <cell r="O101">
            <v>3869.9199999999996</v>
          </cell>
        </row>
        <row r="102">
          <cell r="O102">
            <v>4936.144</v>
          </cell>
        </row>
      </sheetData>
      <sheetData sheetId="1">
        <row r="93">
          <cell r="O93">
            <v>1287.57</v>
          </cell>
        </row>
        <row r="94">
          <cell r="O94">
            <v>3439.927</v>
          </cell>
        </row>
        <row r="97">
          <cell r="O97">
            <v>19447.134000000002</v>
          </cell>
        </row>
        <row r="100">
          <cell r="O100">
            <v>2208.214</v>
          </cell>
        </row>
        <row r="101">
          <cell r="O101">
            <v>4380.888999999999</v>
          </cell>
        </row>
        <row r="102">
          <cell r="O102">
            <v>4488.420999999999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8">
          <cell r="F18">
            <v>7614485</v>
          </cell>
        </row>
        <row r="19">
          <cell r="F19">
            <v>11832649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2">
      <selection activeCell="G11" sqref="G11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10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1">
        <f>'[1]январь '!$O$93</f>
        <v>1283.395</v>
      </c>
      <c r="D4" s="7"/>
      <c r="E4" s="5"/>
    </row>
    <row r="5" spans="1:4" ht="15">
      <c r="A5" s="15" t="s">
        <v>7</v>
      </c>
      <c r="B5" s="16"/>
      <c r="C5" s="11">
        <f>'[1]январь '!$O$94</f>
        <v>3521.572</v>
      </c>
      <c r="D5" s="7"/>
    </row>
    <row r="6" spans="1:4" ht="15">
      <c r="A6" s="15" t="s">
        <v>1</v>
      </c>
      <c r="B6" s="16"/>
      <c r="C6" s="11">
        <f>'[1]январь '!$O$96</f>
        <v>29.169999999999998</v>
      </c>
      <c r="D6" s="7"/>
    </row>
    <row r="7" spans="1:4" ht="15.75">
      <c r="A7" s="10" t="s">
        <v>5</v>
      </c>
      <c r="B7" s="9"/>
      <c r="C7" s="12">
        <f>'[1]январь '!$O$97</f>
        <v>16354.740000000002</v>
      </c>
      <c r="D7" s="7"/>
    </row>
    <row r="8" spans="1:4" ht="15">
      <c r="A8" s="15" t="s">
        <v>8</v>
      </c>
      <c r="B8" s="16"/>
      <c r="C8" s="12">
        <v>6088.059</v>
      </c>
      <c r="D8" s="7"/>
    </row>
    <row r="9" spans="1:5" ht="15">
      <c r="A9" s="15" t="s">
        <v>9</v>
      </c>
      <c r="B9" s="16"/>
      <c r="C9" s="11">
        <v>10266.681</v>
      </c>
      <c r="D9" s="7"/>
      <c r="E9" s="8"/>
    </row>
    <row r="10" spans="1:4" ht="15">
      <c r="A10" s="15" t="s">
        <v>2</v>
      </c>
      <c r="B10" s="16"/>
      <c r="C10" s="11">
        <f>'[1]январь '!$O$100</f>
        <v>2196.346</v>
      </c>
      <c r="D10" s="7"/>
    </row>
    <row r="11" spans="1:4" ht="15">
      <c r="A11" s="15" t="s">
        <v>3</v>
      </c>
      <c r="B11" s="16"/>
      <c r="C11" s="11">
        <f>'[1]январь '!$O$101</f>
        <v>3869.9199999999996</v>
      </c>
      <c r="D11" s="7"/>
    </row>
    <row r="12" spans="1:4" ht="15">
      <c r="A12" s="15" t="s">
        <v>4</v>
      </c>
      <c r="B12" s="16"/>
      <c r="C12" s="11">
        <f>'[1]январь '!$O$102</f>
        <v>4936.144</v>
      </c>
      <c r="D12" s="7"/>
    </row>
    <row r="13" spans="1:3" ht="20.25">
      <c r="A13" s="17" t="s">
        <v>0</v>
      </c>
      <c r="B13" s="18"/>
      <c r="C13" s="13">
        <f>C4+C5+C6+C10+C11+C12+C7</f>
        <v>32191.287000000004</v>
      </c>
    </row>
    <row r="14" ht="12.75">
      <c r="C14" s="6"/>
    </row>
  </sheetData>
  <sheetProtection/>
  <mergeCells count="10">
    <mergeCell ref="A2:D2"/>
    <mergeCell ref="A4:B4"/>
    <mergeCell ref="A5:B5"/>
    <mergeCell ref="A11:B11"/>
    <mergeCell ref="A12:B12"/>
    <mergeCell ref="A13:B13"/>
    <mergeCell ref="A6:B6"/>
    <mergeCell ref="A8:B8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11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1">
        <f>'[1]февраль'!$O$93</f>
        <v>1287.57</v>
      </c>
      <c r="D4" s="7"/>
      <c r="E4" s="5"/>
    </row>
    <row r="5" spans="1:4" ht="15">
      <c r="A5" s="15" t="s">
        <v>7</v>
      </c>
      <c r="B5" s="16"/>
      <c r="C5" s="11">
        <f>'[1]февраль'!$O$94</f>
        <v>3439.927</v>
      </c>
      <c r="D5" s="7"/>
    </row>
    <row r="6" spans="1:4" ht="15">
      <c r="A6" s="15" t="s">
        <v>1</v>
      </c>
      <c r="B6" s="16"/>
      <c r="C6" s="11">
        <v>44.77</v>
      </c>
      <c r="D6" s="7"/>
    </row>
    <row r="7" spans="1:4" ht="15.75">
      <c r="A7" s="10" t="s">
        <v>5</v>
      </c>
      <c r="B7" s="9"/>
      <c r="C7" s="12">
        <f>'[1]февраль'!$O$97</f>
        <v>19447.134000000002</v>
      </c>
      <c r="D7" s="7"/>
    </row>
    <row r="8" spans="1:4" ht="15">
      <c r="A8" s="15" t="s">
        <v>8</v>
      </c>
      <c r="B8" s="16"/>
      <c r="C8" s="12">
        <f>'[2]Ведомость объемов(6)'!$F$18/1000</f>
        <v>7614.485</v>
      </c>
      <c r="D8" s="7"/>
    </row>
    <row r="9" spans="1:5" ht="15">
      <c r="A9" s="15" t="s">
        <v>9</v>
      </c>
      <c r="B9" s="16"/>
      <c r="C9" s="11">
        <f>'[2]Ведомость объемов(6)'!$F$19/1000</f>
        <v>11832.649</v>
      </c>
      <c r="D9" s="7"/>
      <c r="E9" s="8"/>
    </row>
    <row r="10" spans="1:4" ht="15">
      <c r="A10" s="15" t="s">
        <v>2</v>
      </c>
      <c r="B10" s="16"/>
      <c r="C10" s="11">
        <f>'[1]февраль'!$O$100</f>
        <v>2208.214</v>
      </c>
      <c r="D10" s="7"/>
    </row>
    <row r="11" spans="1:4" ht="15">
      <c r="A11" s="15" t="s">
        <v>3</v>
      </c>
      <c r="B11" s="16"/>
      <c r="C11" s="11">
        <f>'[1]февраль'!$O$101</f>
        <v>4380.888999999999</v>
      </c>
      <c r="D11" s="7"/>
    </row>
    <row r="12" spans="1:4" ht="15">
      <c r="A12" s="15" t="s">
        <v>4</v>
      </c>
      <c r="B12" s="16"/>
      <c r="C12" s="11">
        <f>'[1]февраль'!$O$102</f>
        <v>4488.420999999999</v>
      </c>
      <c r="D12" s="7"/>
    </row>
    <row r="13" spans="1:3" ht="20.25">
      <c r="A13" s="17" t="s">
        <v>0</v>
      </c>
      <c r="B13" s="18"/>
      <c r="C13" s="13">
        <f>C4+C5+C6+C10+C11+C12+C7</f>
        <v>35296.925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Energi</cp:lastModifiedBy>
  <cp:lastPrinted>2010-10-11T10:38:47Z</cp:lastPrinted>
  <dcterms:created xsi:type="dcterms:W3CDTF">2007-04-05T11:04:53Z</dcterms:created>
  <dcterms:modified xsi:type="dcterms:W3CDTF">2015-03-24T06:51:40Z</dcterms:modified>
  <cp:category/>
  <cp:version/>
  <cp:contentType/>
  <cp:contentStatus/>
</cp:coreProperties>
</file>