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8490" tabRatio="599" firstSheet="1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 refMode="R1C1"/>
</workbook>
</file>

<file path=xl/sharedStrings.xml><?xml version="1.0" encoding="utf-8"?>
<sst xmlns="http://schemas.openxmlformats.org/spreadsheetml/2006/main" count="99" uniqueCount="19">
  <si>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</si>
  <si>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</si>
  <si>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</si>
  <si>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</si>
  <si>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</si>
  <si>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</si>
  <si>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</si>
  <si>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</si>
  <si>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</si>
  <si>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</si>
  <si>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2014г., тыс.кВт*ч.</t>
  </si>
  <si>
    <t>Фактический полезный отпуск электрической энергии (мощности) потребителям с выделением поставки населению за февраль  2014г., тыс.кВт*ч.</t>
  </si>
  <si>
    <t>Фактический полезный отпуск электрической энергии (мощности) потребителям с выделением поставки населению за март 2014г., тыс.кВт*ч.</t>
  </si>
  <si>
    <t>Фактический полезный отпуск электрической энергии (мощности) потребителям с выделением поставки населению за апрель 2014г., тыс.кВт*ч.</t>
  </si>
  <si>
    <t>Фактический полезный отпуск электрической энергии (мощности) потребителям с выделением поставки населению за  май  2014г., тыс.кВт*ч.</t>
  </si>
  <si>
    <t>Фактический полезный отпуск электрической энергии (мощности) потребителям с выделением поставки населению за   июнь  2014г., тыс.кВт*ч.</t>
  </si>
  <si>
    <t>Фактический полезный отпуск электрической энергии (мощности) потребителям с выделением поставки населению за июль 2014г., тыс.кВт*ч.</t>
  </si>
  <si>
    <t>Фактический полезный отпуск электрической энергии (мощности) потребителям с выделением поставки населению за август 2014г., тыс.кВт*ч.</t>
  </si>
  <si>
    <t>Фактический полезный отпуск электрической энергии (мощности) потребителям с выделением поставки населению за  сентябрь  2014г., тыс.кВт*ч.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</si>
</sst>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  <numFmt numFmtId="195" formatCode="#,##0.000000"/>
    <numFmt numFmtId="196" formatCode="#,##0.0000000"/>
  </numFmts>
  <fonts count="4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90" fontId="1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&#1075;&#1086;&#1076;\&#1048;&#1069;_&#1057;&#1074;&#1086;&#1076;_2014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70.136\Fact_otpusk_po_TSO%20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(777)\&#1048;&#1069;_&#1057;&#1074;&#1086;&#1076;_2014%20&#1073;&#1077;&#1079;%20&#1083;&#1100;&#1075;&#1086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(777)\&#1048;&#1069;_&#1057;&#1074;&#1086;&#1076;_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(777)\&#1048;&#1069;_&#1057;&#1074;&#1086;&#1076;_201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8;&#1069;_&#1057;&#1074;&#1086;&#1076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6">
          <cell r="O96">
            <v>14.407399999999999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>
        <row r="14">
          <cell r="F14">
            <v>7017.2040374</v>
          </cell>
        </row>
      </sheetData>
      <sheetData sheetId="3">
        <row r="14">
          <cell r="F14">
            <v>6777.50558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3077.55617</v>
          </cell>
        </row>
        <row r="94">
          <cell r="O94">
            <v>1105.8508</v>
          </cell>
        </row>
        <row r="96">
          <cell r="O96">
            <v>31.820800000000002</v>
          </cell>
        </row>
        <row r="97">
          <cell r="O97">
            <v>17395.13303</v>
          </cell>
        </row>
        <row r="100">
          <cell r="O100">
            <v>1731.3377800000003</v>
          </cell>
        </row>
        <row r="101">
          <cell r="O101">
            <v>3311.33052</v>
          </cell>
        </row>
        <row r="102">
          <cell r="O102">
            <v>5018.02298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4">
        <row r="93">
          <cell r="O93">
            <v>3030.5459399999995</v>
          </cell>
        </row>
        <row r="94">
          <cell r="O94">
            <v>1013.403</v>
          </cell>
        </row>
        <row r="96">
          <cell r="O96">
            <v>20.2236</v>
          </cell>
        </row>
        <row r="97">
          <cell r="O97">
            <v>15311.36</v>
          </cell>
        </row>
        <row r="100">
          <cell r="O100">
            <v>1476.58420285028</v>
          </cell>
        </row>
        <row r="101">
          <cell r="O101">
            <v>3024.15143</v>
          </cell>
        </row>
        <row r="102">
          <cell r="O102">
            <v>4974.38398</v>
          </cell>
        </row>
      </sheetData>
      <sheetData sheetId="5">
        <row r="93">
          <cell r="O93">
            <v>3542.82798</v>
          </cell>
        </row>
        <row r="94">
          <cell r="O94">
            <v>1081.505</v>
          </cell>
        </row>
        <row r="96">
          <cell r="O96">
            <v>20.2672</v>
          </cell>
        </row>
        <row r="97">
          <cell r="O97">
            <v>15561.7823</v>
          </cell>
        </row>
        <row r="100">
          <cell r="O100">
            <v>1768.30818</v>
          </cell>
        </row>
        <row r="101">
          <cell r="O101">
            <v>3022.58358</v>
          </cell>
        </row>
        <row r="102">
          <cell r="O102">
            <v>4936.00721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7">
        <row r="93">
          <cell r="O93">
            <v>3043.1187900000004</v>
          </cell>
        </row>
        <row r="94">
          <cell r="O94">
            <v>1065.386</v>
          </cell>
        </row>
        <row r="96">
          <cell r="O96">
            <v>25.296</v>
          </cell>
        </row>
        <row r="100">
          <cell r="O100">
            <v>1482.30739</v>
          </cell>
        </row>
        <row r="101">
          <cell r="O101">
            <v>2669.64174</v>
          </cell>
        </row>
        <row r="102">
          <cell r="O102">
            <v>5833.127920000001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8">
        <row r="96">
          <cell r="O96">
            <v>19.884</v>
          </cell>
        </row>
        <row r="97">
          <cell r="O97">
            <v>14179.948999999999</v>
          </cell>
        </row>
        <row r="100">
          <cell r="O100">
            <v>1453.1239</v>
          </cell>
        </row>
        <row r="101">
          <cell r="O101">
            <v>2888.68785</v>
          </cell>
        </row>
        <row r="102">
          <cell r="O102">
            <v>4778.058309999999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3682.8646000000003</v>
      </c>
      <c r="D4" s="7"/>
      <c r="E4" s="5"/>
    </row>
    <row r="5" spans="1:4" ht="15">
      <c r="A5" s="14" t="s">
        <v>7</v>
      </c>
      <c r="B5" s="15"/>
      <c r="C5" s="11">
        <v>1369.0697</v>
      </c>
      <c r="D5" s="7"/>
    </row>
    <row r="6" spans="1:4" ht="15">
      <c r="A6" s="14" t="s">
        <v>1</v>
      </c>
      <c r="B6" s="15"/>
      <c r="C6" s="11">
        <f>'[1]январь '!$O$96</f>
        <v>14.407399999999999</v>
      </c>
      <c r="D6" s="7"/>
    </row>
    <row r="7" spans="1:4" ht="15.75">
      <c r="A7" s="10" t="s">
        <v>5</v>
      </c>
      <c r="B7" s="9"/>
      <c r="C7" s="12">
        <v>17823.072243499995</v>
      </c>
      <c r="D7" s="7"/>
    </row>
    <row r="8" spans="1:4" ht="15">
      <c r="A8" s="14" t="s">
        <v>8</v>
      </c>
      <c r="B8" s="15"/>
      <c r="C8" s="12">
        <f>'[2]январь'!$F$14</f>
        <v>7017.2040374</v>
      </c>
      <c r="D8" s="7"/>
    </row>
    <row r="9" spans="1:5" ht="15">
      <c r="A9" s="14" t="s">
        <v>9</v>
      </c>
      <c r="B9" s="15"/>
      <c r="C9" s="11">
        <f>C7-C8</f>
        <v>10805.868206099996</v>
      </c>
      <c r="D9" s="7"/>
      <c r="E9" s="8"/>
    </row>
    <row r="10" spans="1:4" ht="15">
      <c r="A10" s="14" t="s">
        <v>2</v>
      </c>
      <c r="B10" s="15"/>
      <c r="C10" s="11">
        <v>2373.8609028502797</v>
      </c>
      <c r="D10" s="7"/>
    </row>
    <row r="11" spans="1:4" ht="15">
      <c r="A11" s="14" t="s">
        <v>3</v>
      </c>
      <c r="B11" s="15"/>
      <c r="C11" s="11">
        <v>3915.34768</v>
      </c>
      <c r="D11" s="7"/>
    </row>
    <row r="12" spans="1:4" ht="15">
      <c r="A12" s="14" t="s">
        <v>4</v>
      </c>
      <c r="B12" s="15"/>
      <c r="C12" s="11">
        <v>5611.62257</v>
      </c>
      <c r="D12" s="7"/>
    </row>
    <row r="13" spans="1:3" ht="20.25">
      <c r="A13" s="16" t="s">
        <v>0</v>
      </c>
      <c r="B13" s="17"/>
      <c r="C13" s="13">
        <f>C4+C5+C6+C10+C11+C12+C7</f>
        <v>34790.24509635028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2845.1623</v>
      </c>
      <c r="D4" s="7"/>
      <c r="E4" s="5"/>
    </row>
    <row r="5" spans="1:4" ht="15">
      <c r="A5" s="14" t="s">
        <v>7</v>
      </c>
      <c r="B5" s="15"/>
      <c r="C5" s="11">
        <v>1257.8615</v>
      </c>
      <c r="D5" s="7"/>
    </row>
    <row r="6" spans="1:4" ht="15">
      <c r="A6" s="14" t="s">
        <v>1</v>
      </c>
      <c r="B6" s="15"/>
      <c r="C6" s="11">
        <v>13.635</v>
      </c>
      <c r="D6" s="7"/>
    </row>
    <row r="7" spans="1:4" ht="15.75">
      <c r="A7" s="10" t="s">
        <v>5</v>
      </c>
      <c r="B7" s="9"/>
      <c r="C7" s="12">
        <v>20315.5337923</v>
      </c>
      <c r="D7" s="7"/>
    </row>
    <row r="8" spans="1:4" ht="15">
      <c r="A8" s="14" t="s">
        <v>8</v>
      </c>
      <c r="B8" s="15"/>
      <c r="C8" s="12">
        <v>8246.709466100001</v>
      </c>
      <c r="D8" s="7"/>
    </row>
    <row r="9" spans="1:5" ht="15">
      <c r="A9" s="14" t="s">
        <v>9</v>
      </c>
      <c r="B9" s="15"/>
      <c r="C9" s="11">
        <v>12068.8243262</v>
      </c>
      <c r="D9" s="7"/>
      <c r="E9" s="8"/>
    </row>
    <row r="10" spans="1:4" ht="15">
      <c r="A10" s="14" t="s">
        <v>2</v>
      </c>
      <c r="B10" s="15"/>
      <c r="C10" s="11">
        <v>2086.7682028502795</v>
      </c>
      <c r="D10" s="7"/>
    </row>
    <row r="11" spans="1:4" ht="15">
      <c r="A11" s="14" t="s">
        <v>3</v>
      </c>
      <c r="B11" s="15"/>
      <c r="C11" s="11">
        <v>3674.9692299999997</v>
      </c>
      <c r="D11" s="7"/>
    </row>
    <row r="12" spans="1:4" ht="15">
      <c r="A12" s="14" t="s">
        <v>4</v>
      </c>
      <c r="B12" s="15"/>
      <c r="C12" s="11">
        <v>5043.70671</v>
      </c>
      <c r="D12" s="7"/>
    </row>
    <row r="13" spans="1:3" ht="20.25">
      <c r="A13" s="16" t="s">
        <v>0</v>
      </c>
      <c r="B13" s="17"/>
      <c r="C13" s="13">
        <f>C4+C5+C6+C10+C11+C12+C7</f>
        <v>35237.63673515028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12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1785.4773059311583</v>
      </c>
      <c r="D4" s="7"/>
      <c r="E4" s="5"/>
    </row>
    <row r="5" spans="1:4" ht="15">
      <c r="A5" s="14" t="s">
        <v>7</v>
      </c>
      <c r="B5" s="15"/>
      <c r="C5" s="11">
        <v>1094.6218</v>
      </c>
      <c r="D5" s="7"/>
    </row>
    <row r="6" spans="1:4" ht="15">
      <c r="A6" s="14" t="s">
        <v>1</v>
      </c>
      <c r="B6" s="15"/>
      <c r="C6" s="12">
        <v>23.676199999999998</v>
      </c>
      <c r="D6" s="7"/>
    </row>
    <row r="7" spans="1:4" ht="15.75">
      <c r="A7" s="10" t="s">
        <v>5</v>
      </c>
      <c r="B7" s="9"/>
      <c r="C7" s="12">
        <f>'[3]Ведомость объемов(5)'!$F$17/1000</f>
        <v>14417.4313597</v>
      </c>
      <c r="D7" s="7"/>
    </row>
    <row r="8" spans="1:4" ht="15">
      <c r="A8" s="14" t="s">
        <v>8</v>
      </c>
      <c r="B8" s="15"/>
      <c r="C8" s="12">
        <f>'[3]Ведомость объемов(5)'!$F$18/1000</f>
        <v>5633.742357900001</v>
      </c>
      <c r="D8" s="7"/>
    </row>
    <row r="9" spans="1:5" ht="15">
      <c r="A9" s="14" t="s">
        <v>9</v>
      </c>
      <c r="B9" s="15"/>
      <c r="C9" s="11">
        <f>'[3]Ведомость объемов(5)'!$F$19/1000</f>
        <v>8783.689001800001</v>
      </c>
      <c r="D9" s="7"/>
      <c r="E9" s="8"/>
    </row>
    <row r="10" spans="1:4" ht="15">
      <c r="A10" s="14" t="s">
        <v>2</v>
      </c>
      <c r="B10" s="15"/>
      <c r="C10" s="11">
        <v>1772.19306</v>
      </c>
      <c r="D10" s="7"/>
    </row>
    <row r="11" spans="1:4" ht="15">
      <c r="A11" s="14" t="s">
        <v>3</v>
      </c>
      <c r="B11" s="15"/>
      <c r="C11" s="11">
        <v>3562.63735</v>
      </c>
      <c r="D11" s="7"/>
    </row>
    <row r="12" spans="1:4" ht="15">
      <c r="A12" s="14" t="s">
        <v>4</v>
      </c>
      <c r="B12" s="15"/>
      <c r="C12" s="11">
        <v>5195.20001</v>
      </c>
      <c r="D12" s="7"/>
    </row>
    <row r="13" spans="1:3" ht="20.25">
      <c r="A13" s="16" t="s">
        <v>0</v>
      </c>
      <c r="B13" s="17"/>
      <c r="C13" s="13">
        <f>C4+C5+C6+C7+C10+C11+C12</f>
        <v>27851.23708563116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13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'[4]апрель '!$O$93</f>
        <v>3077.55617</v>
      </c>
      <c r="D4" s="7"/>
      <c r="E4" s="5"/>
    </row>
    <row r="5" spans="1:4" ht="15">
      <c r="A5" s="14" t="s">
        <v>7</v>
      </c>
      <c r="B5" s="15"/>
      <c r="C5" s="11">
        <f>'[4]апрель '!$O$94</f>
        <v>1105.8508</v>
      </c>
      <c r="D5" s="7"/>
    </row>
    <row r="6" spans="1:4" ht="15">
      <c r="A6" s="14" t="s">
        <v>1</v>
      </c>
      <c r="B6" s="15"/>
      <c r="C6" s="12">
        <f>'[4]апрель '!$O$96</f>
        <v>31.820800000000002</v>
      </c>
      <c r="D6" s="7"/>
    </row>
    <row r="7" spans="1:4" ht="15.75">
      <c r="A7" s="10" t="s">
        <v>5</v>
      </c>
      <c r="B7" s="9"/>
      <c r="C7" s="12">
        <f>'[4]апрель '!$O$97</f>
        <v>17395.13303</v>
      </c>
      <c r="D7" s="7"/>
    </row>
    <row r="8" spans="1:4" ht="15">
      <c r="A8" s="14" t="s">
        <v>8</v>
      </c>
      <c r="B8" s="15"/>
      <c r="C8" s="12">
        <f>'[2]апрель'!$F$14</f>
        <v>6777.50558</v>
      </c>
      <c r="D8" s="7"/>
    </row>
    <row r="9" spans="1:5" ht="15">
      <c r="A9" s="14" t="s">
        <v>9</v>
      </c>
      <c r="B9" s="15"/>
      <c r="C9" s="11">
        <f>C7-C8</f>
        <v>10617.62745</v>
      </c>
      <c r="D9" s="7"/>
      <c r="E9" s="8"/>
    </row>
    <row r="10" spans="1:4" ht="15">
      <c r="A10" s="14" t="s">
        <v>2</v>
      </c>
      <c r="B10" s="15"/>
      <c r="C10" s="11">
        <f>'[4]апрель '!$O$100</f>
        <v>1731.3377800000003</v>
      </c>
      <c r="D10" s="7"/>
    </row>
    <row r="11" spans="1:4" ht="15">
      <c r="A11" s="14" t="s">
        <v>3</v>
      </c>
      <c r="B11" s="15"/>
      <c r="C11" s="11">
        <f>'[4]апрель '!$O$101</f>
        <v>3311.33052</v>
      </c>
      <c r="D11" s="7"/>
    </row>
    <row r="12" spans="1:4" ht="15">
      <c r="A12" s="14" t="s">
        <v>4</v>
      </c>
      <c r="B12" s="15"/>
      <c r="C12" s="11">
        <f>'[4]апрель '!$O$102</f>
        <v>5018.02298</v>
      </c>
      <c r="D12" s="7"/>
    </row>
    <row r="13" spans="1:3" ht="20.25">
      <c r="A13" s="16" t="s">
        <v>0</v>
      </c>
      <c r="B13" s="17"/>
      <c r="C13" s="13">
        <f>C4+C5+C6+C7+C10+C11+C12</f>
        <v>31671.05208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14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'[5]май'!$O$93</f>
        <v>3030.5459399999995</v>
      </c>
      <c r="D4" s="7"/>
      <c r="E4" s="5"/>
    </row>
    <row r="5" spans="1:4" ht="15">
      <c r="A5" s="14" t="s">
        <v>7</v>
      </c>
      <c r="B5" s="15"/>
      <c r="C5" s="11">
        <f>'[5]май'!$O$94</f>
        <v>1013.403</v>
      </c>
      <c r="D5" s="7"/>
    </row>
    <row r="6" spans="1:4" ht="15">
      <c r="A6" s="14" t="s">
        <v>1</v>
      </c>
      <c r="B6" s="15"/>
      <c r="C6" s="12">
        <f>'[5]май'!$O$96</f>
        <v>20.2236</v>
      </c>
      <c r="D6" s="7"/>
    </row>
    <row r="7" spans="1:4" ht="15.75">
      <c r="A7" s="10" t="s">
        <v>5</v>
      </c>
      <c r="B7" s="9"/>
      <c r="C7" s="12">
        <f>'[5]май'!$O$97</f>
        <v>15311.36</v>
      </c>
      <c r="D7" s="7"/>
    </row>
    <row r="8" spans="1:4" ht="15">
      <c r="A8" s="14" t="s">
        <v>8</v>
      </c>
      <c r="B8" s="15"/>
      <c r="C8" s="12">
        <f>'[6]Ведомость объемов(5)'!$F$18/1000</f>
        <v>5485.099</v>
      </c>
      <c r="D8" s="7"/>
    </row>
    <row r="9" spans="1:5" ht="15">
      <c r="A9" s="14" t="s">
        <v>9</v>
      </c>
      <c r="B9" s="15"/>
      <c r="C9" s="11">
        <f>'[6]Ведомость объемов(5)'!$F$19/1000</f>
        <v>9826.261</v>
      </c>
      <c r="D9" s="7"/>
      <c r="E9" s="8"/>
    </row>
    <row r="10" spans="1:4" ht="15">
      <c r="A10" s="14" t="s">
        <v>2</v>
      </c>
      <c r="B10" s="15"/>
      <c r="C10" s="11">
        <f>'[5]май'!$O$100</f>
        <v>1476.58420285028</v>
      </c>
      <c r="D10" s="7"/>
    </row>
    <row r="11" spans="1:4" ht="15">
      <c r="A11" s="14" t="s">
        <v>3</v>
      </c>
      <c r="B11" s="15"/>
      <c r="C11" s="11">
        <f>'[5]май'!$O$101</f>
        <v>3024.15143</v>
      </c>
      <c r="D11" s="7"/>
    </row>
    <row r="12" spans="1:4" ht="15">
      <c r="A12" s="14" t="s">
        <v>4</v>
      </c>
      <c r="B12" s="15"/>
      <c r="C12" s="11">
        <f>'[5]май'!$O$102</f>
        <v>4974.38398</v>
      </c>
      <c r="D12" s="7"/>
    </row>
    <row r="13" spans="1:3" ht="20.25">
      <c r="A13" s="16" t="s">
        <v>0</v>
      </c>
      <c r="B13" s="17"/>
      <c r="C13" s="13">
        <f>C4+C5+C6+C7+C10+C11+C12</f>
        <v>28850.652152850278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15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'[5]июнь'!$O$93</f>
        <v>3542.82798</v>
      </c>
      <c r="D4" s="7"/>
      <c r="E4" s="5"/>
    </row>
    <row r="5" spans="1:4" ht="15">
      <c r="A5" s="14" t="s">
        <v>7</v>
      </c>
      <c r="B5" s="15"/>
      <c r="C5" s="11">
        <f>'[5]июнь'!$O$94</f>
        <v>1081.505</v>
      </c>
      <c r="D5" s="7"/>
    </row>
    <row r="6" spans="1:4" ht="15">
      <c r="A6" s="14" t="s">
        <v>1</v>
      </c>
      <c r="B6" s="15"/>
      <c r="C6" s="12">
        <f>'[5]июнь'!$O$96</f>
        <v>20.2672</v>
      </c>
      <c r="D6" s="7"/>
    </row>
    <row r="7" spans="1:4" ht="15.75">
      <c r="A7" s="10" t="s">
        <v>5</v>
      </c>
      <c r="B7" s="9"/>
      <c r="C7" s="12">
        <f>'[5]июнь'!$O$97</f>
        <v>15561.7823</v>
      </c>
      <c r="D7" s="7"/>
    </row>
    <row r="8" spans="1:4" ht="15">
      <c r="A8" s="14" t="s">
        <v>8</v>
      </c>
      <c r="B8" s="15"/>
      <c r="C8" s="12">
        <f>C7-C9</f>
        <v>6126.884</v>
      </c>
      <c r="D8" s="7"/>
    </row>
    <row r="9" spans="1:5" ht="15">
      <c r="A9" s="14" t="s">
        <v>9</v>
      </c>
      <c r="B9" s="15"/>
      <c r="C9" s="11">
        <v>9434.8983</v>
      </c>
      <c r="D9" s="7"/>
      <c r="E9" s="8"/>
    </row>
    <row r="10" spans="1:4" ht="15">
      <c r="A10" s="14" t="s">
        <v>2</v>
      </c>
      <c r="B10" s="15"/>
      <c r="C10" s="11">
        <f>'[5]июнь'!$O$100</f>
        <v>1768.30818</v>
      </c>
      <c r="D10" s="7"/>
    </row>
    <row r="11" spans="1:4" ht="15">
      <c r="A11" s="14" t="s">
        <v>3</v>
      </c>
      <c r="B11" s="15"/>
      <c r="C11" s="11">
        <f>'[5]июнь'!$O$101</f>
        <v>3022.58358</v>
      </c>
      <c r="D11" s="7"/>
    </row>
    <row r="12" spans="1:4" ht="15">
      <c r="A12" s="14" t="s">
        <v>4</v>
      </c>
      <c r="B12" s="15"/>
      <c r="C12" s="11">
        <f>'[5]июнь'!$O$102</f>
        <v>4936.00721</v>
      </c>
      <c r="D12" s="7"/>
    </row>
    <row r="13" spans="1:3" ht="20.25">
      <c r="A13" s="16" t="s">
        <v>0</v>
      </c>
      <c r="B13" s="17"/>
      <c r="C13" s="13">
        <f>C4+C5+C6+C7+C10+C11+C12</f>
        <v>29933.28145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16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2993.34</v>
      </c>
      <c r="D4" s="7"/>
      <c r="E4" s="5"/>
    </row>
    <row r="5" spans="1:4" ht="15">
      <c r="A5" s="14" t="s">
        <v>7</v>
      </c>
      <c r="B5" s="15"/>
      <c r="C5" s="11">
        <v>1150.53</v>
      </c>
      <c r="D5" s="7"/>
    </row>
    <row r="6" spans="1:4" ht="15">
      <c r="A6" s="14" t="s">
        <v>1</v>
      </c>
      <c r="B6" s="15"/>
      <c r="C6" s="12">
        <v>27.86</v>
      </c>
      <c r="D6" s="7"/>
    </row>
    <row r="7" spans="1:4" ht="15.75">
      <c r="A7" s="10" t="s">
        <v>5</v>
      </c>
      <c r="B7" s="9"/>
      <c r="C7" s="12">
        <v>13750.97</v>
      </c>
      <c r="D7" s="7"/>
    </row>
    <row r="8" spans="1:4" ht="15">
      <c r="A8" s="14" t="s">
        <v>8</v>
      </c>
      <c r="B8" s="15"/>
      <c r="C8" s="12">
        <v>5292.87</v>
      </c>
      <c r="D8" s="7"/>
    </row>
    <row r="9" spans="1:5" ht="15">
      <c r="A9" s="14" t="s">
        <v>9</v>
      </c>
      <c r="B9" s="15"/>
      <c r="C9" s="11">
        <v>8458.1</v>
      </c>
      <c r="D9" s="7"/>
      <c r="E9" s="8"/>
    </row>
    <row r="10" spans="1:4" ht="15">
      <c r="A10" s="14" t="s">
        <v>2</v>
      </c>
      <c r="B10" s="15"/>
      <c r="C10" s="11">
        <v>1421.79</v>
      </c>
      <c r="D10" s="7"/>
    </row>
    <row r="11" spans="1:4" ht="15">
      <c r="A11" s="14" t="s">
        <v>3</v>
      </c>
      <c r="B11" s="15"/>
      <c r="C11" s="11">
        <v>2984.72</v>
      </c>
      <c r="D11" s="7"/>
    </row>
    <row r="12" spans="1:4" ht="15">
      <c r="A12" s="14" t="s">
        <v>4</v>
      </c>
      <c r="B12" s="15"/>
      <c r="C12" s="11">
        <v>5468.49</v>
      </c>
      <c r="D12" s="7"/>
    </row>
    <row r="13" spans="1:3" ht="20.25">
      <c r="A13" s="16" t="s">
        <v>0</v>
      </c>
      <c r="B13" s="17"/>
      <c r="C13" s="13">
        <v>27797.69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17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'[7]август'!$O$93</f>
        <v>3043.1187900000004</v>
      </c>
      <c r="D4" s="7"/>
      <c r="E4" s="5"/>
    </row>
    <row r="5" spans="1:4" ht="15">
      <c r="A5" s="14" t="s">
        <v>7</v>
      </c>
      <c r="B5" s="15"/>
      <c r="C5" s="11">
        <f>'[7]август'!$O$94</f>
        <v>1065.386</v>
      </c>
      <c r="D5" s="7"/>
    </row>
    <row r="6" spans="1:4" ht="15">
      <c r="A6" s="14" t="s">
        <v>1</v>
      </c>
      <c r="B6" s="15"/>
      <c r="C6" s="12">
        <f>'[7]август'!$O$96</f>
        <v>25.296</v>
      </c>
      <c r="D6" s="7"/>
    </row>
    <row r="7" spans="1:4" ht="15.75">
      <c r="A7" s="10" t="s">
        <v>5</v>
      </c>
      <c r="B7" s="9"/>
      <c r="C7" s="12">
        <v>17917.82651</v>
      </c>
      <c r="D7" s="7"/>
    </row>
    <row r="8" spans="1:4" ht="15">
      <c r="A8" s="14" t="s">
        <v>8</v>
      </c>
      <c r="B8" s="15"/>
      <c r="C8" s="12">
        <v>6761.048</v>
      </c>
      <c r="D8" s="7"/>
    </row>
    <row r="9" spans="1:5" ht="15">
      <c r="A9" s="14" t="s">
        <v>9</v>
      </c>
      <c r="B9" s="15"/>
      <c r="C9" s="11">
        <f>C7-C8</f>
        <v>11156.77851</v>
      </c>
      <c r="D9" s="7"/>
      <c r="E9" s="8"/>
    </row>
    <row r="10" spans="1:4" ht="15">
      <c r="A10" s="14" t="s">
        <v>2</v>
      </c>
      <c r="B10" s="15"/>
      <c r="C10" s="11">
        <f>'[7]август'!$O$100</f>
        <v>1482.30739</v>
      </c>
      <c r="D10" s="7"/>
    </row>
    <row r="11" spans="1:4" ht="15">
      <c r="A11" s="14" t="s">
        <v>3</v>
      </c>
      <c r="B11" s="15"/>
      <c r="C11" s="11">
        <f>'[7]август'!$O$101</f>
        <v>2669.64174</v>
      </c>
      <c r="D11" s="7"/>
    </row>
    <row r="12" spans="1:4" ht="15">
      <c r="A12" s="14" t="s">
        <v>4</v>
      </c>
      <c r="B12" s="15"/>
      <c r="C12" s="11">
        <f>'[7]август'!$O$102</f>
        <v>5833.127920000001</v>
      </c>
      <c r="D12" s="7"/>
    </row>
    <row r="13" spans="1:3" ht="20.25">
      <c r="A13" s="16" t="s">
        <v>0</v>
      </c>
      <c r="B13" s="17"/>
      <c r="C13" s="13">
        <f>C4+C5+C6+C7+C10+C11+C12</f>
        <v>32036.70435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18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3115.3194689999996</v>
      </c>
      <c r="D4" s="7"/>
      <c r="E4" s="5"/>
    </row>
    <row r="5" spans="1:4" ht="15">
      <c r="A5" s="14" t="s">
        <v>7</v>
      </c>
      <c r="B5" s="15"/>
      <c r="C5" s="11">
        <v>1101.434</v>
      </c>
      <c r="D5" s="7"/>
    </row>
    <row r="6" spans="1:4" ht="15">
      <c r="A6" s="14" t="s">
        <v>1</v>
      </c>
      <c r="B6" s="15"/>
      <c r="C6" s="12">
        <f>'[8]сентябрь'!$O$96</f>
        <v>19.884</v>
      </c>
      <c r="D6" s="7"/>
    </row>
    <row r="7" spans="1:4" ht="15.75">
      <c r="A7" s="10" t="s">
        <v>5</v>
      </c>
      <c r="B7" s="9"/>
      <c r="C7" s="12">
        <f>'[8]сентябрь'!$O$97</f>
        <v>14179.948999999999</v>
      </c>
      <c r="D7" s="7"/>
    </row>
    <row r="8" spans="1:4" ht="15">
      <c r="A8" s="14" t="s">
        <v>8</v>
      </c>
      <c r="B8" s="15"/>
      <c r="C8" s="12">
        <v>5982.804</v>
      </c>
      <c r="D8" s="7"/>
    </row>
    <row r="9" spans="1:5" ht="15">
      <c r="A9" s="14" t="s">
        <v>9</v>
      </c>
      <c r="B9" s="15"/>
      <c r="C9" s="12">
        <v>8197.145</v>
      </c>
      <c r="D9" s="7"/>
      <c r="E9" s="8"/>
    </row>
    <row r="10" spans="1:4" ht="15">
      <c r="A10" s="14" t="s">
        <v>2</v>
      </c>
      <c r="B10" s="15"/>
      <c r="C10" s="11">
        <f>'[8]сентябрь'!$O$100</f>
        <v>1453.1239</v>
      </c>
      <c r="D10" s="7"/>
    </row>
    <row r="11" spans="1:4" ht="15">
      <c r="A11" s="14" t="s">
        <v>3</v>
      </c>
      <c r="B11" s="15"/>
      <c r="C11" s="11">
        <f>'[8]сентябрь'!$O$101</f>
        <v>2888.68785</v>
      </c>
      <c r="D11" s="7"/>
    </row>
    <row r="12" spans="1:4" ht="15">
      <c r="A12" s="14" t="s">
        <v>4</v>
      </c>
      <c r="B12" s="15"/>
      <c r="C12" s="11">
        <f>'[8]сентябрь'!$O$102</f>
        <v>4778.058309999999</v>
      </c>
      <c r="D12" s="7"/>
    </row>
    <row r="13" spans="1:3" ht="20.25">
      <c r="A13" s="16" t="s">
        <v>0</v>
      </c>
      <c r="B13" s="17"/>
      <c r="C13" s="13">
        <f>C4+C5+C6+C7+C10+C11+C12</f>
        <v>27536.456528999995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2014-07-01T12:01:41Z</cp:lastPrinted>
  <dcterms:created xsi:type="dcterms:W3CDTF">2007-04-05T11:04:53Z</dcterms:created>
  <dcterms:modified xsi:type="dcterms:W3CDTF">2014-10-22T05:45:06Z</dcterms:modified>
  <cp:category/>
  <cp:version/>
  <cp:contentType/>
  <cp:contentStatus/>
</cp:coreProperties>
</file>