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550" windowHeight="9975" tabRatio="599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<sst xmlns="http://schemas.openxmlformats.org/spreadsheetml/2006/main" count="134" uniqueCount="28">
  <si>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</si>
  <si>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</si>
  <si>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</si>
  <si>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</si>
  <si>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</si>
  <si>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</si>
  <si>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</si>
  <si>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</si>
  <si>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</si>
  <si>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</si>
  <si>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</si>
  <si>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</si>
  <si>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</si>
  <si>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</si>
  <si>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</si>
  <si>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</si>
  <si>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</si>
  <si>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</si>
  <si>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</si>
  <si>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</si>
  <si>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2014г.</t>
  </si>
  <si>
    <t>тыс. 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</si>
  <si>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февраль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</si>
  <si>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март 2014г.</t>
  </si>
  <si>
    <t>тыс.руб.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</si>
  <si>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</si>
  <si>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</si>
  <si>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 2014г.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</si>
</sst>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3" fillId="0" borderId="11" xfId="52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73" fontId="3" fillId="0" borderId="12" xfId="52" applyNumberFormat="1" applyFont="1" applyFill="1" applyBorder="1" applyAlignment="1">
      <alignment vertical="center" wrapText="1"/>
      <protection/>
    </xf>
    <xf numFmtId="173" fontId="3" fillId="0" borderId="13" xfId="52" applyNumberFormat="1" applyFont="1" applyFill="1" applyBorder="1" applyAlignment="1">
      <alignment vertical="center" wrapText="1"/>
      <protection/>
    </xf>
    <xf numFmtId="173" fontId="3" fillId="0" borderId="14" xfId="52" applyNumberFormat="1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0" xfId="59" applyNumberFormat="1" applyFont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7" fontId="3" fillId="0" borderId="23" xfId="52" applyNumberFormat="1" applyFont="1" applyBorder="1" applyAlignment="1">
      <alignment horizontal="center" vertical="center" wrapText="1"/>
      <protection/>
    </xf>
    <xf numFmtId="17" fontId="3" fillId="0" borderId="24" xfId="52" applyNumberFormat="1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40;&#1055;&#1056;&#1045;&#1051;&#1068;\&#1054;&#1090;&#1095;&#1077;&#1090;%20&#1087;&#1086;%20&#1057;&#1053;.&#1053;&#1053;%20%20&#1072;&#1087;&#1088;&#1077;&#1083;&#110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48;&#1070;&#1053;&#1068;%202014%20&#1075;\&#1054;&#1090;&#1095;&#1077;&#1090;%20&#1087;&#1086;%20&#1057;&#1053;.&#1053;&#1053;%20%20&#1080;&#1102;&#1085;&#1100;%20()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13433805.725931156</v>
          </cell>
        </row>
        <row r="14">
          <cell r="F14">
            <v>1541756.01</v>
          </cell>
        </row>
        <row r="15">
          <cell r="F15">
            <v>9860828.649999999</v>
          </cell>
        </row>
        <row r="16">
          <cell r="F16">
            <v>2031221.0659311584</v>
          </cell>
        </row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14275919.050000003</v>
          </cell>
        </row>
        <row r="14">
          <cell r="F14">
            <v>1464339.48</v>
          </cell>
        </row>
        <row r="15">
          <cell r="F15">
            <v>9781777.650000002</v>
          </cell>
        </row>
        <row r="16">
          <cell r="F16">
            <v>3029801.92</v>
          </cell>
        </row>
        <row r="17">
          <cell r="F17">
            <v>17395133.03</v>
          </cell>
        </row>
        <row r="18">
          <cell r="F18">
            <v>6777505.58</v>
          </cell>
        </row>
        <row r="19">
          <cell r="F19">
            <v>10617627.450000001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13539292.149999999</v>
          </cell>
        </row>
        <row r="14">
          <cell r="F14">
            <v>1390756.18</v>
          </cell>
        </row>
        <row r="15">
          <cell r="F15">
            <v>9315764.229999999</v>
          </cell>
        </row>
        <row r="16">
          <cell r="F16">
            <v>2832771.7399999998</v>
          </cell>
        </row>
        <row r="17">
          <cell r="F17">
            <v>15311360</v>
          </cell>
        </row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14371499.150000002</v>
          </cell>
        </row>
        <row r="14">
          <cell r="F14">
            <v>1243176.3800000001</v>
          </cell>
        </row>
        <row r="15">
          <cell r="F15">
            <v>10282582.100000001</v>
          </cell>
        </row>
        <row r="16">
          <cell r="F16">
            <v>2845740.67</v>
          </cell>
        </row>
        <row r="17">
          <cell r="F17">
            <v>15561782.3</v>
          </cell>
        </row>
        <row r="18">
          <cell r="F18">
            <v>6126884</v>
          </cell>
        </row>
        <row r="19">
          <cell r="F19">
            <v>9434898.3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20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/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3">
        <f>F10+F11+F12</f>
        <v>16967.17285</v>
      </c>
    </row>
    <row r="9" spans="2:6" ht="21" customHeight="1">
      <c r="B9" s="1" t="s">
        <v>15</v>
      </c>
      <c r="C9" s="15" t="s">
        <v>1</v>
      </c>
      <c r="D9" s="16"/>
      <c r="E9" s="17"/>
      <c r="F9" s="4"/>
    </row>
    <row r="10" spans="2:6" ht="21" customHeight="1">
      <c r="B10" s="1" t="s">
        <v>16</v>
      </c>
      <c r="C10" s="15" t="s">
        <v>2</v>
      </c>
      <c r="D10" s="16"/>
      <c r="E10" s="17"/>
      <c r="F10" s="5">
        <v>1539.55657</v>
      </c>
    </row>
    <row r="11" spans="2:6" ht="21" customHeight="1">
      <c r="B11" s="1" t="s">
        <v>17</v>
      </c>
      <c r="C11" s="15" t="s">
        <v>3</v>
      </c>
      <c r="D11" s="16"/>
      <c r="E11" s="17"/>
      <c r="F11" s="5">
        <v>11665.61788</v>
      </c>
    </row>
    <row r="12" spans="2:6" ht="21" customHeight="1">
      <c r="B12" s="1" t="s">
        <v>18</v>
      </c>
      <c r="C12" s="15" t="s">
        <v>4</v>
      </c>
      <c r="D12" s="16"/>
      <c r="E12" s="17"/>
      <c r="F12" s="5">
        <v>3761.9984</v>
      </c>
    </row>
    <row r="13" spans="2:6" ht="21" customHeight="1">
      <c r="B13" s="1" t="s">
        <v>12</v>
      </c>
      <c r="C13" s="18" t="s">
        <v>8</v>
      </c>
      <c r="D13" s="19"/>
      <c r="E13" s="20"/>
      <c r="F13" s="5">
        <v>17823.0722435</v>
      </c>
    </row>
    <row r="14" spans="2:6" ht="21" customHeight="1">
      <c r="B14" s="1" t="s">
        <v>13</v>
      </c>
      <c r="C14" s="18" t="s">
        <v>5</v>
      </c>
      <c r="D14" s="19"/>
      <c r="E14" s="20"/>
      <c r="F14" s="5">
        <v>7017.2040374</v>
      </c>
    </row>
    <row r="15" spans="2:6" ht="21" customHeight="1">
      <c r="B15" s="1" t="s">
        <v>14</v>
      </c>
      <c r="C15" s="18" t="s">
        <v>6</v>
      </c>
      <c r="D15" s="19"/>
      <c r="E15" s="20"/>
      <c r="F15" s="5">
        <v>10805.8682061</v>
      </c>
    </row>
    <row r="16" spans="2:6" ht="21" customHeight="1">
      <c r="B16" s="12" t="s">
        <v>7</v>
      </c>
      <c r="C16" s="13"/>
      <c r="D16" s="13"/>
      <c r="E16" s="14"/>
      <c r="F16" s="7">
        <f>F8+F13</f>
        <v>34790.245093499994</v>
      </c>
    </row>
  </sheetData>
  <sheetProtection/>
  <mergeCells count="13">
    <mergeCell ref="B2:F2"/>
    <mergeCell ref="B4:B7"/>
    <mergeCell ref="C4:E7"/>
    <mergeCell ref="F4:F6"/>
    <mergeCell ref="B16:E16"/>
    <mergeCell ref="C12:E12"/>
    <mergeCell ref="C13:E13"/>
    <mergeCell ref="C14:E14"/>
    <mergeCell ref="C15:E15"/>
    <mergeCell ref="C8:E8"/>
    <mergeCell ref="C9:E9"/>
    <mergeCell ref="C10:E10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G13" sqref="G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22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/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3">
        <v>14922.102939999997</v>
      </c>
    </row>
    <row r="9" spans="2:6" ht="21" customHeight="1">
      <c r="B9" s="1" t="s">
        <v>15</v>
      </c>
      <c r="C9" s="15" t="s">
        <v>1</v>
      </c>
      <c r="D9" s="16"/>
      <c r="E9" s="17"/>
      <c r="F9" s="3">
        <v>0</v>
      </c>
    </row>
    <row r="10" spans="2:6" ht="21" customHeight="1">
      <c r="B10" s="1" t="s">
        <v>16</v>
      </c>
      <c r="C10" s="15" t="s">
        <v>2</v>
      </c>
      <c r="D10" s="16"/>
      <c r="E10" s="17"/>
      <c r="F10" s="3">
        <v>1394.62651</v>
      </c>
    </row>
    <row r="11" spans="2:6" ht="21" customHeight="1">
      <c r="B11" s="1" t="s">
        <v>17</v>
      </c>
      <c r="C11" s="15" t="s">
        <v>3</v>
      </c>
      <c r="D11" s="16"/>
      <c r="E11" s="17"/>
      <c r="F11" s="3">
        <v>10430.48446</v>
      </c>
    </row>
    <row r="12" spans="2:6" ht="21" customHeight="1">
      <c r="B12" s="1" t="s">
        <v>18</v>
      </c>
      <c r="C12" s="15" t="s">
        <v>4</v>
      </c>
      <c r="D12" s="16"/>
      <c r="E12" s="17"/>
      <c r="F12" s="3">
        <v>3096.9919699999996</v>
      </c>
    </row>
    <row r="13" spans="2:6" ht="21" customHeight="1">
      <c r="B13" s="1" t="s">
        <v>12</v>
      </c>
      <c r="C13" s="18" t="s">
        <v>8</v>
      </c>
      <c r="D13" s="19"/>
      <c r="E13" s="20"/>
      <c r="F13" s="3">
        <v>20315.5337923</v>
      </c>
    </row>
    <row r="14" spans="2:6" ht="21" customHeight="1">
      <c r="B14" s="1" t="s">
        <v>13</v>
      </c>
      <c r="C14" s="18" t="s">
        <v>5</v>
      </c>
      <c r="D14" s="19"/>
      <c r="E14" s="20"/>
      <c r="F14" s="3">
        <v>8246.709466100001</v>
      </c>
    </row>
    <row r="15" spans="2:6" ht="21" customHeight="1">
      <c r="B15" s="1" t="s">
        <v>14</v>
      </c>
      <c r="C15" s="18" t="s">
        <v>6</v>
      </c>
      <c r="D15" s="19"/>
      <c r="E15" s="20"/>
      <c r="F15" s="3">
        <v>12068.8243262</v>
      </c>
    </row>
    <row r="16" spans="2:6" ht="21" customHeight="1">
      <c r="B16" s="12" t="s">
        <v>7</v>
      </c>
      <c r="C16" s="13"/>
      <c r="D16" s="13"/>
      <c r="E16" s="14"/>
      <c r="F16" s="7">
        <f>F8+F13</f>
        <v>35237.6367323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14" sqref="C13:E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23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 t="s">
        <v>24</v>
      </c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8">
        <f>'[1]Ведомость объемов(5)'!$F$12/1000</f>
        <v>13433.805725931157</v>
      </c>
    </row>
    <row r="9" spans="2:6" ht="21" customHeight="1">
      <c r="B9" s="1" t="s">
        <v>15</v>
      </c>
      <c r="C9" s="15" t="s">
        <v>1</v>
      </c>
      <c r="D9" s="16"/>
      <c r="E9" s="17"/>
      <c r="F9" s="8"/>
    </row>
    <row r="10" spans="2:6" ht="21" customHeight="1">
      <c r="B10" s="1" t="s">
        <v>16</v>
      </c>
      <c r="C10" s="15" t="s">
        <v>2</v>
      </c>
      <c r="D10" s="16"/>
      <c r="E10" s="17"/>
      <c r="F10" s="8">
        <f>'[1]Ведомость объемов(5)'!$F$14/1000</f>
        <v>1541.75601</v>
      </c>
    </row>
    <row r="11" spans="2:6" ht="21" customHeight="1">
      <c r="B11" s="1" t="s">
        <v>17</v>
      </c>
      <c r="C11" s="15" t="s">
        <v>3</v>
      </c>
      <c r="D11" s="16"/>
      <c r="E11" s="17"/>
      <c r="F11" s="8">
        <f>'[1]Ведомость объемов(5)'!$F$15/1000</f>
        <v>9860.828649999998</v>
      </c>
    </row>
    <row r="12" spans="2:6" ht="21" customHeight="1">
      <c r="B12" s="1" t="s">
        <v>18</v>
      </c>
      <c r="C12" s="15" t="s">
        <v>4</v>
      </c>
      <c r="D12" s="16"/>
      <c r="E12" s="17"/>
      <c r="F12" s="8">
        <f>'[1]Ведомость объемов(5)'!$F$16/1000</f>
        <v>2031.2210659311584</v>
      </c>
    </row>
    <row r="13" spans="2:6" ht="21" customHeight="1">
      <c r="B13" s="1" t="s">
        <v>12</v>
      </c>
      <c r="C13" s="18" t="s">
        <v>8</v>
      </c>
      <c r="D13" s="19"/>
      <c r="E13" s="20"/>
      <c r="F13" s="8">
        <f>'[1]Ведомость объемов(5)'!$F$17/1000</f>
        <v>14417.4313597</v>
      </c>
    </row>
    <row r="14" spans="2:6" ht="21" customHeight="1">
      <c r="B14" s="1" t="s">
        <v>13</v>
      </c>
      <c r="C14" s="18" t="s">
        <v>5</v>
      </c>
      <c r="D14" s="19"/>
      <c r="E14" s="20"/>
      <c r="F14" s="8">
        <f>'[1]Ведомость объемов(5)'!$F$18/1000</f>
        <v>5633.742357900001</v>
      </c>
    </row>
    <row r="15" spans="2:6" ht="21" customHeight="1">
      <c r="B15" s="1" t="s">
        <v>14</v>
      </c>
      <c r="C15" s="18" t="s">
        <v>6</v>
      </c>
      <c r="D15" s="19"/>
      <c r="E15" s="20"/>
      <c r="F15" s="8">
        <f>'[1]Ведомость объемов(5)'!$F$19/1000</f>
        <v>8783.689001800001</v>
      </c>
    </row>
    <row r="16" spans="2:6" ht="21" customHeight="1">
      <c r="B16" s="12" t="s">
        <v>7</v>
      </c>
      <c r="C16" s="13"/>
      <c r="D16" s="13"/>
      <c r="E16" s="14"/>
      <c r="F16" s="7">
        <f>F8+F13</f>
        <v>27851.237085631157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25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 t="s">
        <v>24</v>
      </c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8">
        <f>'[2]Ведомость объемов(5)'!$F$12/1000</f>
        <v>14275.919050000002</v>
      </c>
    </row>
    <row r="9" spans="2:6" ht="21" customHeight="1">
      <c r="B9" s="1" t="s">
        <v>15</v>
      </c>
      <c r="C9" s="15" t="s">
        <v>1</v>
      </c>
      <c r="D9" s="16"/>
      <c r="E9" s="17"/>
      <c r="F9" s="8"/>
    </row>
    <row r="10" spans="2:6" ht="21" customHeight="1">
      <c r="B10" s="1" t="s">
        <v>16</v>
      </c>
      <c r="C10" s="15" t="s">
        <v>2</v>
      </c>
      <c r="D10" s="16"/>
      <c r="E10" s="17"/>
      <c r="F10" s="8">
        <f>'[2]Ведомость объемов(5)'!$F$14/1000</f>
        <v>1464.33948</v>
      </c>
    </row>
    <row r="11" spans="2:6" ht="21" customHeight="1">
      <c r="B11" s="1" t="s">
        <v>17</v>
      </c>
      <c r="C11" s="15" t="s">
        <v>3</v>
      </c>
      <c r="D11" s="16"/>
      <c r="E11" s="17"/>
      <c r="F11" s="8">
        <f>'[2]Ведомость объемов(5)'!$F$15/1000</f>
        <v>9781.777650000002</v>
      </c>
    </row>
    <row r="12" spans="2:6" ht="21" customHeight="1">
      <c r="B12" s="1" t="s">
        <v>18</v>
      </c>
      <c r="C12" s="15" t="s">
        <v>4</v>
      </c>
      <c r="D12" s="16"/>
      <c r="E12" s="17"/>
      <c r="F12" s="8">
        <f>'[2]Ведомость объемов(5)'!$F$16/1000</f>
        <v>3029.80192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'[2]Ведомость объемов(5)'!$F$17/1000</f>
        <v>17395.13303</v>
      </c>
    </row>
    <row r="14" spans="2:6" ht="21" customHeight="1">
      <c r="B14" s="1" t="s">
        <v>13</v>
      </c>
      <c r="C14" s="18" t="s">
        <v>5</v>
      </c>
      <c r="D14" s="19"/>
      <c r="E14" s="20"/>
      <c r="F14" s="8">
        <f>'[2]Ведомость объемов(5)'!$F$18/1000</f>
        <v>6777.50558</v>
      </c>
    </row>
    <row r="15" spans="2:6" ht="21" customHeight="1">
      <c r="B15" s="1" t="s">
        <v>14</v>
      </c>
      <c r="C15" s="18" t="s">
        <v>6</v>
      </c>
      <c r="D15" s="19"/>
      <c r="E15" s="20"/>
      <c r="F15" s="8">
        <f>'[2]Ведомость объемов(5)'!$F$19/1000</f>
        <v>10617.627450000002</v>
      </c>
    </row>
    <row r="16" spans="2:6" ht="21" customHeight="1">
      <c r="B16" s="34" t="s">
        <v>7</v>
      </c>
      <c r="C16" s="35"/>
      <c r="D16" s="35"/>
      <c r="E16" s="36"/>
      <c r="F16" s="11">
        <f>F8+F13</f>
        <v>31671.05208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26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/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8">
        <f>'[3]Ведомость объемов(5)'!$F$12/1000</f>
        <v>13539.29215</v>
      </c>
    </row>
    <row r="9" spans="2:6" ht="21" customHeight="1">
      <c r="B9" s="1" t="s">
        <v>15</v>
      </c>
      <c r="C9" s="15" t="s">
        <v>1</v>
      </c>
      <c r="D9" s="16"/>
      <c r="E9" s="17"/>
      <c r="F9" s="8"/>
    </row>
    <row r="10" spans="2:6" ht="21" customHeight="1">
      <c r="B10" s="1" t="s">
        <v>16</v>
      </c>
      <c r="C10" s="15" t="s">
        <v>2</v>
      </c>
      <c r="D10" s="16"/>
      <c r="E10" s="17"/>
      <c r="F10" s="8">
        <f>'[3]Ведомость объемов(5)'!$F$14/1000</f>
        <v>1390.7561799999999</v>
      </c>
    </row>
    <row r="11" spans="2:6" ht="21" customHeight="1">
      <c r="B11" s="1" t="s">
        <v>17</v>
      </c>
      <c r="C11" s="15" t="s">
        <v>3</v>
      </c>
      <c r="D11" s="16"/>
      <c r="E11" s="17"/>
      <c r="F11" s="8">
        <f>'[3]Ведомость объемов(5)'!$F$15/1000</f>
        <v>9315.764229999999</v>
      </c>
    </row>
    <row r="12" spans="2:6" ht="21" customHeight="1">
      <c r="B12" s="1" t="s">
        <v>18</v>
      </c>
      <c r="C12" s="15" t="s">
        <v>4</v>
      </c>
      <c r="D12" s="16"/>
      <c r="E12" s="17"/>
      <c r="F12" s="8">
        <f>'[3]Ведомость объемов(5)'!$F$16/1000</f>
        <v>2832.7717399999997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'[3]Ведомость объемов(5)'!$F$17/1000</f>
        <v>15311.36</v>
      </c>
    </row>
    <row r="14" spans="2:6" ht="21" customHeight="1">
      <c r="B14" s="1" t="s">
        <v>13</v>
      </c>
      <c r="C14" s="18" t="s">
        <v>5</v>
      </c>
      <c r="D14" s="19"/>
      <c r="E14" s="20"/>
      <c r="F14" s="8">
        <f>'[3]Ведомость объемов(5)'!$F$18/1000</f>
        <v>5485.099</v>
      </c>
    </row>
    <row r="15" spans="2:6" ht="21" customHeight="1">
      <c r="B15" s="1" t="s">
        <v>14</v>
      </c>
      <c r="C15" s="18" t="s">
        <v>6</v>
      </c>
      <c r="D15" s="19"/>
      <c r="E15" s="20"/>
      <c r="F15" s="8">
        <f>'[3]Ведомость объемов(5)'!$F$19/1000</f>
        <v>9826.261</v>
      </c>
    </row>
    <row r="16" spans="2:6" ht="21" customHeight="1">
      <c r="B16" s="34" t="s">
        <v>7</v>
      </c>
      <c r="C16" s="35"/>
      <c r="D16" s="35"/>
      <c r="E16" s="36"/>
      <c r="F16" s="11">
        <f>F8+F13</f>
        <v>28850.65215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B1">
      <selection activeCell="F13" activeCellId="1" sqref="F10:F12 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21" t="s">
        <v>27</v>
      </c>
      <c r="C2" s="21"/>
      <c r="D2" s="21"/>
      <c r="E2" s="21"/>
      <c r="F2" s="21"/>
    </row>
    <row r="3" spans="2:6" ht="15">
      <c r="B3" s="6"/>
      <c r="C3" s="6"/>
      <c r="D3" s="6"/>
      <c r="E3" s="6"/>
      <c r="F3" s="6"/>
    </row>
    <row r="4" spans="2:6" ht="12.75">
      <c r="B4" s="22" t="s">
        <v>10</v>
      </c>
      <c r="C4" s="23" t="s">
        <v>0</v>
      </c>
      <c r="D4" s="24"/>
      <c r="E4" s="25"/>
      <c r="F4" s="32" t="s">
        <v>19</v>
      </c>
    </row>
    <row r="5" spans="2:6" ht="12.75">
      <c r="B5" s="22"/>
      <c r="C5" s="26"/>
      <c r="D5" s="27"/>
      <c r="E5" s="28"/>
      <c r="F5" s="33"/>
    </row>
    <row r="6" spans="2:6" ht="12.75">
      <c r="B6" s="22"/>
      <c r="C6" s="26"/>
      <c r="D6" s="27"/>
      <c r="E6" s="28"/>
      <c r="F6" s="33"/>
    </row>
    <row r="7" spans="2:6" ht="15">
      <c r="B7" s="22"/>
      <c r="C7" s="29"/>
      <c r="D7" s="30"/>
      <c r="E7" s="31"/>
      <c r="F7" s="2" t="s">
        <v>21</v>
      </c>
    </row>
    <row r="8" spans="2:6" ht="30.75" customHeight="1">
      <c r="B8" s="1" t="s">
        <v>11</v>
      </c>
      <c r="C8" s="15" t="s">
        <v>9</v>
      </c>
      <c r="D8" s="16"/>
      <c r="E8" s="17"/>
      <c r="F8" s="8">
        <f>'[4]Ведомость объемов(6)'!$F$12/1000</f>
        <v>14371.499150000001</v>
      </c>
    </row>
    <row r="9" spans="2:6" ht="21" customHeight="1">
      <c r="B9" s="1" t="s">
        <v>15</v>
      </c>
      <c r="C9" s="15" t="s">
        <v>1</v>
      </c>
      <c r="D9" s="16"/>
      <c r="E9" s="17"/>
      <c r="F9" s="8"/>
    </row>
    <row r="10" spans="2:6" ht="21" customHeight="1">
      <c r="B10" s="1" t="s">
        <v>16</v>
      </c>
      <c r="C10" s="15" t="s">
        <v>2</v>
      </c>
      <c r="D10" s="16"/>
      <c r="E10" s="17"/>
      <c r="F10" s="8">
        <f>'[4]Ведомость объемов(6)'!$F$14/1000</f>
        <v>1243.17638</v>
      </c>
    </row>
    <row r="11" spans="2:6" ht="21" customHeight="1">
      <c r="B11" s="1" t="s">
        <v>17</v>
      </c>
      <c r="C11" s="15" t="s">
        <v>3</v>
      </c>
      <c r="D11" s="16"/>
      <c r="E11" s="17"/>
      <c r="F11" s="8">
        <f>'[4]Ведомость объемов(6)'!$F$15/1000</f>
        <v>10282.582100000001</v>
      </c>
    </row>
    <row r="12" spans="2:6" ht="21" customHeight="1">
      <c r="B12" s="1" t="s">
        <v>18</v>
      </c>
      <c r="C12" s="15" t="s">
        <v>4</v>
      </c>
      <c r="D12" s="16"/>
      <c r="E12" s="17"/>
      <c r="F12" s="8">
        <f>'[4]Ведомость объемов(6)'!$F$16/1000</f>
        <v>2845.74067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'[4]Ведомость объемов(6)'!$F$17/1000</f>
        <v>15561.7823</v>
      </c>
    </row>
    <row r="14" spans="2:6" ht="21" customHeight="1">
      <c r="B14" s="1" t="s">
        <v>13</v>
      </c>
      <c r="C14" s="18" t="s">
        <v>5</v>
      </c>
      <c r="D14" s="19"/>
      <c r="E14" s="20"/>
      <c r="F14" s="8">
        <f>'[4]Ведомость объемов(6)'!$F$18</f>
        <v>6126884</v>
      </c>
    </row>
    <row r="15" spans="2:6" ht="21" customHeight="1">
      <c r="B15" s="1" t="s">
        <v>14</v>
      </c>
      <c r="C15" s="18" t="s">
        <v>6</v>
      </c>
      <c r="D15" s="19"/>
      <c r="E15" s="20"/>
      <c r="F15" s="8">
        <f>'[4]Ведомость объемов(6)'!$F$19</f>
        <v>9434898.3</v>
      </c>
    </row>
    <row r="16" spans="2:6" ht="21" customHeight="1">
      <c r="B16" s="34" t="s">
        <v>7</v>
      </c>
      <c r="C16" s="35"/>
      <c r="D16" s="35"/>
      <c r="E16" s="36"/>
      <c r="F16" s="11">
        <f>F8+F13</f>
        <v>29933.281450000002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2014-07-01T12:07:50Z</cp:lastPrinted>
  <dcterms:created xsi:type="dcterms:W3CDTF">2007-04-05T11:04:53Z</dcterms:created>
  <dcterms:modified xsi:type="dcterms:W3CDTF">2014-07-23T11:42:23Z</dcterms:modified>
  <cp:category/>
  <cp:version/>
  <cp:contentType/>
  <cp:contentStatus/>
</cp:coreProperties>
</file>